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389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H176" i="1" s="1"/>
  <c r="G175" i="1"/>
  <c r="F175" i="1"/>
  <c r="B166" i="1"/>
  <c r="A166" i="1"/>
  <c r="L165" i="1"/>
  <c r="L176" i="1" s="1"/>
  <c r="J165" i="1"/>
  <c r="J176" i="1" s="1"/>
  <c r="I165" i="1"/>
  <c r="I176" i="1" s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38" i="1" l="1"/>
  <c r="G138" i="1"/>
  <c r="F138" i="1"/>
  <c r="F100" i="1"/>
  <c r="J81" i="1"/>
  <c r="F24" i="1"/>
  <c r="L119" i="1"/>
  <c r="H119" i="1"/>
  <c r="J119" i="1"/>
  <c r="L100" i="1"/>
  <c r="I100" i="1"/>
  <c r="J62" i="1"/>
  <c r="I62" i="1"/>
  <c r="H62" i="1"/>
  <c r="G62" i="1"/>
  <c r="L43" i="1"/>
  <c r="H157" i="1"/>
  <c r="G81" i="1"/>
  <c r="H81" i="1"/>
  <c r="J24" i="1"/>
  <c r="G43" i="1"/>
  <c r="L81" i="1"/>
  <c r="G100" i="1"/>
  <c r="H43" i="1"/>
  <c r="H100" i="1"/>
  <c r="I43" i="1"/>
  <c r="G24" i="1"/>
  <c r="L62" i="1"/>
  <c r="H24" i="1"/>
  <c r="I24" i="1"/>
  <c r="F43" i="1"/>
  <c r="L24" i="1"/>
  <c r="J43" i="1"/>
  <c r="F62" i="1"/>
  <c r="J100" i="1"/>
  <c r="F119" i="1"/>
  <c r="G119" i="1"/>
  <c r="G176" i="1"/>
  <c r="I119" i="1"/>
  <c r="F81" i="1"/>
  <c r="H138" i="1"/>
  <c r="I81" i="1"/>
  <c r="L138" i="1"/>
  <c r="G157" i="1"/>
  <c r="J157" i="1"/>
  <c r="F157" i="1"/>
  <c r="I157" i="1"/>
  <c r="L157" i="1"/>
  <c r="H196" i="1" l="1"/>
  <c r="L196" i="1"/>
  <c r="I196" i="1"/>
  <c r="F196" i="1"/>
  <c r="J196" i="1"/>
  <c r="G196" i="1"/>
</calcChain>
</file>

<file path=xl/sharedStrings.xml><?xml version="1.0" encoding="utf-8"?>
<sst xmlns="http://schemas.openxmlformats.org/spreadsheetml/2006/main" count="236" uniqueCount="73">
  <si>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</si>
  <si>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</si>
  <si>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</si>
  <si>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</si>
  <si>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</si>
  <si>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</si>
  <si>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</si>
  <si>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</si>
  <si>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</si>
  <si>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</si>
  <si>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</si>
  <si>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</si>
  <si>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</si>
  <si>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</si>
  <si>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</si>
  <si>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</si>
  <si>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</si>
  <si>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</si>
  <si>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</si>
  <si>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</si>
  <si>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</si>
  <si>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</si>
  <si>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</si>
  <si>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</si>
  <si>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</si>
  <si>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</si>
  <si>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</si>
  <si>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</si>
  <si>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</si>
  <si>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</si>
  <si>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</si>
  <si>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</si>
  <si>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</si>
  <si>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</si>
  <si>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</si>
  <si>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</si>
  <si>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</si>
  <si>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</si>
  <si>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</si>
  <si>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Мисриханова З.</t>
  </si>
  <si>
    <t>курица в томатном соусе</t>
  </si>
  <si>
    <t>Чай сладкий</t>
  </si>
  <si>
    <t>Хлеб</t>
  </si>
  <si>
    <t>директор МКОУ "Эминхюрская СОШ им.А.Г.Саидова"</t>
  </si>
  <si>
    <t>чай сладкий</t>
  </si>
  <si>
    <t>гуляш из курицы</t>
  </si>
  <si>
    <t>макароны отварные</t>
  </si>
  <si>
    <t>суп хинкали на курин бульоне</t>
  </si>
  <si>
    <t>йогурт</t>
  </si>
  <si>
    <t>суп фасолевый на говяж бульоне</t>
  </si>
  <si>
    <t>каша гречневая</t>
  </si>
  <si>
    <t>бананы</t>
  </si>
  <si>
    <t>салат капустный с зел.горош</t>
  </si>
  <si>
    <t>борщ с овощами</t>
  </si>
  <si>
    <t>пюре из картофеля</t>
  </si>
  <si>
    <t>котлеты из говядины</t>
  </si>
  <si>
    <t>кисель</t>
  </si>
  <si>
    <t>мандарины</t>
  </si>
  <si>
    <t>суп перловый</t>
  </si>
  <si>
    <t>плов из риса с говядиной</t>
  </si>
  <si>
    <t>хлеб белый</t>
  </si>
  <si>
    <t xml:space="preserve">салат свекольный </t>
  </si>
  <si>
    <t xml:space="preserve">суп гороховый </t>
  </si>
  <si>
    <t>гуляш из говядины</t>
  </si>
  <si>
    <t>компот из сухофруктов</t>
  </si>
  <si>
    <t>суп хинкали на курином бульоне</t>
  </si>
  <si>
    <t xml:space="preserve">макароны отварные </t>
  </si>
  <si>
    <t>22-31</t>
  </si>
  <si>
    <t>суп фасолевый на говяж. Бульоне</t>
  </si>
  <si>
    <t>каша гречневая рассыпчатая</t>
  </si>
  <si>
    <t>салат винегрет</t>
  </si>
  <si>
    <t>голубцы из говядины</t>
  </si>
  <si>
    <t>сок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</si>
</sst>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108" activePane="bottomRight" state="frozen"/>
      <selection pane="topRight" activeCell="E1" sqref="E1"/>
      <selection pane="bottomLeft" activeCell="A6" sqref="A6"/>
      <selection pane="bottomRight" activeCell="F154" sqref="F154:G154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/>
      <c r="D1" s="55"/>
      <c r="E1" s="55"/>
      <c r="F1" s="12" t="s">
        <v>16</v>
      </c>
      <c r="G1" s="2" t="s">
        <v>17</v>
      </c>
      <c r="H1" s="56" t="s">
        <v>43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39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 t="s">
        <v>67</v>
      </c>
      <c r="I3" s="48">
        <v>1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47</v>
      </c>
      <c r="F15" s="43">
        <v>250</v>
      </c>
      <c r="G15" s="43"/>
      <c r="H15" s="43"/>
      <c r="I15" s="43"/>
      <c r="J15" s="43"/>
      <c r="K15" s="44"/>
      <c r="L15" s="43">
        <v>8</v>
      </c>
    </row>
    <row r="16" spans="1:12" ht="15" x14ac:dyDescent="0.25">
      <c r="A16" s="23"/>
      <c r="B16" s="15"/>
      <c r="C16" s="11"/>
      <c r="D16" s="7" t="s">
        <v>28</v>
      </c>
      <c r="E16" s="42" t="s">
        <v>46</v>
      </c>
      <c r="F16" s="43">
        <v>150</v>
      </c>
      <c r="G16" s="43">
        <v>5</v>
      </c>
      <c r="H16" s="43">
        <v>9</v>
      </c>
      <c r="I16" s="43">
        <v>30</v>
      </c>
      <c r="J16" s="43">
        <v>190</v>
      </c>
      <c r="K16" s="44">
        <v>204</v>
      </c>
      <c r="L16" s="43">
        <v>7</v>
      </c>
    </row>
    <row r="17" spans="1:12" ht="15" x14ac:dyDescent="0.25">
      <c r="A17" s="23"/>
      <c r="B17" s="15"/>
      <c r="C17" s="11"/>
      <c r="D17" s="7" t="s">
        <v>29</v>
      </c>
      <c r="E17" s="42" t="s">
        <v>40</v>
      </c>
      <c r="F17" s="43">
        <v>90</v>
      </c>
      <c r="G17" s="43">
        <v>14</v>
      </c>
      <c r="H17" s="43">
        <v>17</v>
      </c>
      <c r="I17" s="43">
        <v>7</v>
      </c>
      <c r="J17" s="43">
        <v>168</v>
      </c>
      <c r="K17" s="44">
        <v>198</v>
      </c>
      <c r="L17" s="43">
        <v>11</v>
      </c>
    </row>
    <row r="18" spans="1:12" ht="15" x14ac:dyDescent="0.25">
      <c r="A18" s="23"/>
      <c r="B18" s="15"/>
      <c r="C18" s="11"/>
      <c r="D18" s="7" t="s">
        <v>30</v>
      </c>
      <c r="E18" s="42" t="s">
        <v>44</v>
      </c>
      <c r="F18" s="43">
        <v>200</v>
      </c>
      <c r="G18" s="43"/>
      <c r="H18" s="43"/>
      <c r="I18" s="43">
        <v>10</v>
      </c>
      <c r="J18" s="43">
        <v>43</v>
      </c>
      <c r="K18" s="44">
        <v>242</v>
      </c>
      <c r="L18" s="43">
        <v>5</v>
      </c>
    </row>
    <row r="19" spans="1:12" ht="15" x14ac:dyDescent="0.25">
      <c r="A19" s="23"/>
      <c r="B19" s="15"/>
      <c r="C19" s="11"/>
      <c r="D19" s="7" t="s">
        <v>31</v>
      </c>
      <c r="E19" s="42" t="s">
        <v>23</v>
      </c>
      <c r="F19" s="43">
        <v>50</v>
      </c>
      <c r="G19" s="43">
        <v>4</v>
      </c>
      <c r="H19" s="43">
        <v>1</v>
      </c>
      <c r="I19" s="43">
        <v>24</v>
      </c>
      <c r="J19" s="43">
        <v>133</v>
      </c>
      <c r="K19" s="44">
        <v>2</v>
      </c>
      <c r="L19" s="43">
        <v>5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 t="s">
        <v>48</v>
      </c>
      <c r="F21" s="43">
        <v>1</v>
      </c>
      <c r="G21" s="43">
        <v>5</v>
      </c>
      <c r="H21" s="43">
        <v>3</v>
      </c>
      <c r="I21" s="43">
        <v>4</v>
      </c>
      <c r="J21" s="43">
        <v>83</v>
      </c>
      <c r="K21" s="44">
        <v>0.06</v>
      </c>
      <c r="L21" s="43">
        <v>35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741</v>
      </c>
      <c r="G23" s="19">
        <f t="shared" ref="G23:J23" si="2">SUM(G14:G22)</f>
        <v>28</v>
      </c>
      <c r="H23" s="19">
        <f t="shared" si="2"/>
        <v>30</v>
      </c>
      <c r="I23" s="19">
        <f t="shared" si="2"/>
        <v>75</v>
      </c>
      <c r="J23" s="19">
        <f t="shared" si="2"/>
        <v>617</v>
      </c>
      <c r="K23" s="25"/>
      <c r="L23" s="19">
        <f t="shared" ref="L23" si="3">SUM(L14:L22)</f>
        <v>71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741</v>
      </c>
      <c r="G24" s="32">
        <f t="shared" ref="G24:J24" si="4">G13+G23</f>
        <v>28</v>
      </c>
      <c r="H24" s="32">
        <f t="shared" si="4"/>
        <v>30</v>
      </c>
      <c r="I24" s="32">
        <f t="shared" si="4"/>
        <v>75</v>
      </c>
      <c r="J24" s="32">
        <f t="shared" si="4"/>
        <v>617</v>
      </c>
      <c r="K24" s="32"/>
      <c r="L24" s="32">
        <f t="shared" ref="L24" si="5">L13+L23</f>
        <v>71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49</v>
      </c>
      <c r="F34" s="43">
        <v>250</v>
      </c>
      <c r="G34" s="43">
        <v>2</v>
      </c>
      <c r="H34" s="43">
        <v>3</v>
      </c>
      <c r="I34" s="43">
        <v>5</v>
      </c>
      <c r="J34" s="43">
        <v>136</v>
      </c>
      <c r="K34" s="44">
        <v>39</v>
      </c>
      <c r="L34" s="43">
        <v>17</v>
      </c>
    </row>
    <row r="35" spans="1:12" ht="15" x14ac:dyDescent="0.25">
      <c r="A35" s="14"/>
      <c r="B35" s="15"/>
      <c r="C35" s="11"/>
      <c r="D35" s="7" t="s">
        <v>28</v>
      </c>
      <c r="E35" s="42" t="s">
        <v>50</v>
      </c>
      <c r="F35" s="43">
        <v>150</v>
      </c>
      <c r="G35" s="43">
        <v>9</v>
      </c>
      <c r="H35" s="43">
        <v>6</v>
      </c>
      <c r="I35" s="43">
        <v>39</v>
      </c>
      <c r="J35" s="43">
        <v>243</v>
      </c>
      <c r="K35" s="44">
        <v>114</v>
      </c>
      <c r="L35" s="43">
        <v>14</v>
      </c>
    </row>
    <row r="36" spans="1:12" ht="15" x14ac:dyDescent="0.25">
      <c r="A36" s="14"/>
      <c r="B36" s="15"/>
      <c r="C36" s="11"/>
      <c r="D36" s="7" t="s">
        <v>29</v>
      </c>
      <c r="E36" s="42" t="s">
        <v>45</v>
      </c>
      <c r="F36" s="43">
        <v>90</v>
      </c>
      <c r="G36" s="43">
        <v>14</v>
      </c>
      <c r="H36" s="43">
        <v>17</v>
      </c>
      <c r="I36" s="43">
        <v>7</v>
      </c>
      <c r="J36" s="43">
        <v>168</v>
      </c>
      <c r="K36" s="44">
        <v>56</v>
      </c>
      <c r="L36" s="43">
        <v>20</v>
      </c>
    </row>
    <row r="37" spans="1:12" ht="15" x14ac:dyDescent="0.25">
      <c r="A37" s="14"/>
      <c r="B37" s="15"/>
      <c r="C37" s="11"/>
      <c r="D37" s="7" t="s">
        <v>30</v>
      </c>
      <c r="E37" s="42" t="s">
        <v>41</v>
      </c>
      <c r="F37" s="43">
        <v>200</v>
      </c>
      <c r="G37" s="43"/>
      <c r="H37" s="43"/>
      <c r="I37" s="43">
        <v>10</v>
      </c>
      <c r="J37" s="43">
        <v>43</v>
      </c>
      <c r="K37" s="44">
        <v>281</v>
      </c>
      <c r="L37" s="43">
        <v>5</v>
      </c>
    </row>
    <row r="38" spans="1:12" ht="15" x14ac:dyDescent="0.25">
      <c r="A38" s="14"/>
      <c r="B38" s="15"/>
      <c r="C38" s="11"/>
      <c r="D38" s="7" t="s">
        <v>31</v>
      </c>
      <c r="E38" s="42" t="s">
        <v>42</v>
      </c>
      <c r="F38" s="43">
        <v>50</v>
      </c>
      <c r="G38" s="43">
        <v>4</v>
      </c>
      <c r="H38" s="43">
        <v>1</v>
      </c>
      <c r="I38" s="43">
        <v>24</v>
      </c>
      <c r="J38" s="43">
        <v>133</v>
      </c>
      <c r="K38" s="44">
        <v>2</v>
      </c>
      <c r="L38" s="43">
        <v>5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 t="s">
        <v>51</v>
      </c>
      <c r="F41" s="43">
        <v>100</v>
      </c>
      <c r="G41" s="43">
        <v>0.4</v>
      </c>
      <c r="H41" s="43">
        <v>0.3</v>
      </c>
      <c r="I41" s="43">
        <v>10</v>
      </c>
      <c r="J41" s="43">
        <v>41</v>
      </c>
      <c r="K41" s="44">
        <v>368</v>
      </c>
      <c r="L41" s="43">
        <v>10</v>
      </c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840</v>
      </c>
      <c r="G42" s="19">
        <f t="shared" ref="G42" si="10">SUM(G33:G41)</f>
        <v>29.4</v>
      </c>
      <c r="H42" s="19">
        <f t="shared" ref="H42" si="11">SUM(H33:H41)</f>
        <v>27.3</v>
      </c>
      <c r="I42" s="19">
        <f t="shared" ref="I42" si="12">SUM(I33:I41)</f>
        <v>95</v>
      </c>
      <c r="J42" s="19">
        <f t="shared" ref="J42:L42" si="13">SUM(J33:J41)</f>
        <v>764</v>
      </c>
      <c r="K42" s="25"/>
      <c r="L42" s="19">
        <f t="shared" si="13"/>
        <v>71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840</v>
      </c>
      <c r="G43" s="32">
        <f t="shared" ref="G43" si="14">G32+G42</f>
        <v>29.4</v>
      </c>
      <c r="H43" s="32">
        <f t="shared" ref="H43" si="15">H32+H42</f>
        <v>27.3</v>
      </c>
      <c r="I43" s="32">
        <f t="shared" ref="I43" si="16">I32+I42</f>
        <v>95</v>
      </c>
      <c r="J43" s="32">
        <f t="shared" ref="J43:L43" si="17">J32+J42</f>
        <v>764</v>
      </c>
      <c r="K43" s="32"/>
      <c r="L43" s="32">
        <f t="shared" si="17"/>
        <v>71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52</v>
      </c>
      <c r="F52" s="43">
        <v>60</v>
      </c>
      <c r="G52" s="43">
        <v>1</v>
      </c>
      <c r="H52" s="43">
        <v>5</v>
      </c>
      <c r="I52" s="43">
        <v>5</v>
      </c>
      <c r="J52" s="43">
        <v>52</v>
      </c>
      <c r="K52" s="44">
        <v>35</v>
      </c>
      <c r="L52" s="43">
        <v>7</v>
      </c>
    </row>
    <row r="53" spans="1:12" ht="15" x14ac:dyDescent="0.25">
      <c r="A53" s="23"/>
      <c r="B53" s="15"/>
      <c r="C53" s="11"/>
      <c r="D53" s="7" t="s">
        <v>27</v>
      </c>
      <c r="E53" s="42" t="s">
        <v>53</v>
      </c>
      <c r="F53" s="43">
        <v>250</v>
      </c>
      <c r="G53" s="43">
        <v>3</v>
      </c>
      <c r="H53" s="43">
        <v>5</v>
      </c>
      <c r="I53" s="43">
        <v>8</v>
      </c>
      <c r="J53" s="43">
        <v>94</v>
      </c>
      <c r="K53" s="44">
        <v>62</v>
      </c>
      <c r="L53" s="43">
        <v>10</v>
      </c>
    </row>
    <row r="54" spans="1:12" ht="15" x14ac:dyDescent="0.25">
      <c r="A54" s="23"/>
      <c r="B54" s="15"/>
      <c r="C54" s="11"/>
      <c r="D54" s="7" t="s">
        <v>28</v>
      </c>
      <c r="E54" s="42" t="s">
        <v>54</v>
      </c>
      <c r="F54" s="43">
        <v>150</v>
      </c>
      <c r="G54" s="43">
        <v>5</v>
      </c>
      <c r="H54" s="43">
        <v>13</v>
      </c>
      <c r="I54" s="43">
        <v>36</v>
      </c>
      <c r="J54" s="43">
        <v>182</v>
      </c>
      <c r="K54" s="44">
        <v>321</v>
      </c>
      <c r="L54" s="43">
        <v>12</v>
      </c>
    </row>
    <row r="55" spans="1:12" ht="15" x14ac:dyDescent="0.25">
      <c r="A55" s="23"/>
      <c r="B55" s="15"/>
      <c r="C55" s="11"/>
      <c r="D55" s="7" t="s">
        <v>29</v>
      </c>
      <c r="E55" s="42" t="s">
        <v>55</v>
      </c>
      <c r="F55" s="43">
        <v>90</v>
      </c>
      <c r="G55" s="43">
        <v>14</v>
      </c>
      <c r="H55" s="43">
        <v>11</v>
      </c>
      <c r="I55" s="43">
        <v>14</v>
      </c>
      <c r="J55" s="43">
        <v>209</v>
      </c>
      <c r="K55" s="44">
        <v>181</v>
      </c>
      <c r="L55" s="43">
        <v>20</v>
      </c>
    </row>
    <row r="56" spans="1:12" ht="15" x14ac:dyDescent="0.25">
      <c r="A56" s="23"/>
      <c r="B56" s="15"/>
      <c r="C56" s="11"/>
      <c r="D56" s="7" t="s">
        <v>30</v>
      </c>
      <c r="E56" s="42" t="s">
        <v>56</v>
      </c>
      <c r="F56" s="43">
        <v>200</v>
      </c>
      <c r="G56" s="43">
        <v>1</v>
      </c>
      <c r="H56" s="43"/>
      <c r="I56" s="43">
        <v>24</v>
      </c>
      <c r="J56" s="43">
        <v>103</v>
      </c>
      <c r="K56" s="44">
        <v>242</v>
      </c>
      <c r="L56" s="43">
        <v>9</v>
      </c>
    </row>
    <row r="57" spans="1:12" ht="15" x14ac:dyDescent="0.25">
      <c r="A57" s="23"/>
      <c r="B57" s="15"/>
      <c r="C57" s="11"/>
      <c r="D57" s="7" t="s">
        <v>31</v>
      </c>
      <c r="E57" s="42" t="s">
        <v>23</v>
      </c>
      <c r="F57" s="43">
        <v>50</v>
      </c>
      <c r="G57" s="43">
        <v>4</v>
      </c>
      <c r="H57" s="43">
        <v>1</v>
      </c>
      <c r="I57" s="43">
        <v>24</v>
      </c>
      <c r="J57" s="43">
        <v>133</v>
      </c>
      <c r="K57" s="44">
        <v>2</v>
      </c>
      <c r="L57" s="43">
        <v>5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 t="s">
        <v>57</v>
      </c>
      <c r="F59" s="43">
        <v>100</v>
      </c>
      <c r="G59" s="43"/>
      <c r="H59" s="43"/>
      <c r="I59" s="43">
        <v>7</v>
      </c>
      <c r="J59" s="43">
        <v>47</v>
      </c>
      <c r="K59" s="44">
        <v>368</v>
      </c>
      <c r="L59" s="43">
        <v>8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900</v>
      </c>
      <c r="G61" s="19">
        <f t="shared" ref="G61" si="22">SUM(G52:G60)</f>
        <v>28</v>
      </c>
      <c r="H61" s="19">
        <f t="shared" ref="H61" si="23">SUM(H52:H60)</f>
        <v>35</v>
      </c>
      <c r="I61" s="19">
        <f t="shared" ref="I61" si="24">SUM(I52:I60)</f>
        <v>118</v>
      </c>
      <c r="J61" s="19">
        <f t="shared" ref="J61:L61" si="25">SUM(J52:J60)</f>
        <v>820</v>
      </c>
      <c r="K61" s="25"/>
      <c r="L61" s="19">
        <f t="shared" si="25"/>
        <v>71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900</v>
      </c>
      <c r="G62" s="32">
        <f t="shared" ref="G62" si="26">G51+G61</f>
        <v>28</v>
      </c>
      <c r="H62" s="32">
        <f t="shared" ref="H62" si="27">H51+H61</f>
        <v>35</v>
      </c>
      <c r="I62" s="32">
        <f t="shared" ref="I62" si="28">I51+I61</f>
        <v>118</v>
      </c>
      <c r="J62" s="32">
        <f t="shared" ref="J62:L62" si="29">J51+J61</f>
        <v>820</v>
      </c>
      <c r="K62" s="32"/>
      <c r="L62" s="32">
        <f t="shared" si="29"/>
        <v>71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58</v>
      </c>
      <c r="F72" s="43">
        <v>250</v>
      </c>
      <c r="G72" s="43">
        <v>2</v>
      </c>
      <c r="H72" s="43">
        <v>5</v>
      </c>
      <c r="I72" s="43">
        <v>10</v>
      </c>
      <c r="J72" s="43">
        <v>121</v>
      </c>
      <c r="K72" s="44">
        <v>73</v>
      </c>
      <c r="L72" s="43">
        <v>9</v>
      </c>
    </row>
    <row r="73" spans="1:12" ht="15" x14ac:dyDescent="0.25">
      <c r="A73" s="23"/>
      <c r="B73" s="15"/>
      <c r="C73" s="11"/>
      <c r="D73" s="7" t="s">
        <v>28</v>
      </c>
      <c r="E73" s="42" t="s">
        <v>59</v>
      </c>
      <c r="F73" s="43">
        <v>180</v>
      </c>
      <c r="G73" s="43">
        <v>3</v>
      </c>
      <c r="H73" s="43">
        <v>4</v>
      </c>
      <c r="I73" s="43">
        <v>19</v>
      </c>
      <c r="J73" s="43">
        <v>377</v>
      </c>
      <c r="K73" s="44">
        <v>59.01</v>
      </c>
      <c r="L73" s="43">
        <v>17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44</v>
      </c>
      <c r="F75" s="43">
        <v>200</v>
      </c>
      <c r="G75" s="43"/>
      <c r="H75" s="43"/>
      <c r="I75" s="43">
        <v>10</v>
      </c>
      <c r="J75" s="43">
        <v>43</v>
      </c>
      <c r="K75" s="44">
        <v>281</v>
      </c>
      <c r="L75" s="43">
        <v>5</v>
      </c>
    </row>
    <row r="76" spans="1:12" ht="15" x14ac:dyDescent="0.25">
      <c r="A76" s="23"/>
      <c r="B76" s="15"/>
      <c r="C76" s="11"/>
      <c r="D76" s="7" t="s">
        <v>31</v>
      </c>
      <c r="E76" s="42" t="s">
        <v>60</v>
      </c>
      <c r="F76" s="43">
        <v>50</v>
      </c>
      <c r="G76" s="43">
        <v>4</v>
      </c>
      <c r="H76" s="43">
        <v>1</v>
      </c>
      <c r="I76" s="43">
        <v>24</v>
      </c>
      <c r="J76" s="43">
        <v>133</v>
      </c>
      <c r="K76" s="44">
        <v>2</v>
      </c>
      <c r="L76" s="43">
        <v>5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 t="s">
        <v>48</v>
      </c>
      <c r="F78" s="43">
        <v>1</v>
      </c>
      <c r="G78" s="43">
        <v>5</v>
      </c>
      <c r="H78" s="43">
        <v>3</v>
      </c>
      <c r="I78" s="43">
        <v>4</v>
      </c>
      <c r="J78" s="43">
        <v>63</v>
      </c>
      <c r="K78" s="44">
        <v>0.06</v>
      </c>
      <c r="L78" s="43">
        <v>35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681</v>
      </c>
      <c r="G80" s="19">
        <f t="shared" ref="G80" si="34">SUM(G71:G79)</f>
        <v>14</v>
      </c>
      <c r="H80" s="19">
        <f t="shared" ref="H80" si="35">SUM(H71:H79)</f>
        <v>13</v>
      </c>
      <c r="I80" s="19">
        <f t="shared" ref="I80" si="36">SUM(I71:I79)</f>
        <v>67</v>
      </c>
      <c r="J80" s="19">
        <f t="shared" ref="J80:L80" si="37">SUM(J71:J79)</f>
        <v>737</v>
      </c>
      <c r="K80" s="25"/>
      <c r="L80" s="19">
        <f t="shared" si="37"/>
        <v>71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681</v>
      </c>
      <c r="G81" s="32">
        <f t="shared" ref="G81" si="38">G70+G80</f>
        <v>14</v>
      </c>
      <c r="H81" s="32">
        <f t="shared" ref="H81" si="39">H70+H80</f>
        <v>13</v>
      </c>
      <c r="I81" s="32">
        <f t="shared" ref="I81" si="40">I70+I80</f>
        <v>67</v>
      </c>
      <c r="J81" s="32">
        <f t="shared" ref="J81:L81" si="41">J70+J80</f>
        <v>737</v>
      </c>
      <c r="K81" s="32"/>
      <c r="L81" s="32">
        <f t="shared" si="41"/>
        <v>71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61</v>
      </c>
      <c r="F90" s="43">
        <v>60</v>
      </c>
      <c r="G90" s="43">
        <v>2</v>
      </c>
      <c r="H90" s="43">
        <v>3</v>
      </c>
      <c r="I90" s="43">
        <v>5</v>
      </c>
      <c r="J90" s="43">
        <v>47</v>
      </c>
      <c r="K90" s="44">
        <v>38</v>
      </c>
      <c r="L90" s="43">
        <v>9</v>
      </c>
    </row>
    <row r="91" spans="1:12" ht="15" x14ac:dyDescent="0.25">
      <c r="A91" s="23"/>
      <c r="B91" s="15"/>
      <c r="C91" s="11"/>
      <c r="D91" s="7" t="s">
        <v>27</v>
      </c>
      <c r="E91" s="42" t="s">
        <v>62</v>
      </c>
      <c r="F91" s="43">
        <v>250</v>
      </c>
      <c r="G91" s="43">
        <v>6</v>
      </c>
      <c r="H91" s="43">
        <v>3</v>
      </c>
      <c r="I91" s="43">
        <v>22</v>
      </c>
      <c r="J91" s="43">
        <v>131</v>
      </c>
      <c r="K91" s="44">
        <v>76</v>
      </c>
      <c r="L91" s="43">
        <v>11</v>
      </c>
    </row>
    <row r="92" spans="1:12" ht="15" x14ac:dyDescent="0.25">
      <c r="A92" s="23"/>
      <c r="B92" s="15"/>
      <c r="C92" s="11"/>
      <c r="D92" s="7" t="s">
        <v>28</v>
      </c>
      <c r="E92" s="42" t="s">
        <v>46</v>
      </c>
      <c r="F92" s="43">
        <v>150</v>
      </c>
      <c r="G92" s="43">
        <v>5</v>
      </c>
      <c r="H92" s="43">
        <v>8</v>
      </c>
      <c r="I92" s="43">
        <v>30</v>
      </c>
      <c r="J92" s="43">
        <v>213</v>
      </c>
      <c r="K92" s="44">
        <v>137</v>
      </c>
      <c r="L92" s="43">
        <v>10</v>
      </c>
    </row>
    <row r="93" spans="1:12" ht="15" x14ac:dyDescent="0.25">
      <c r="A93" s="23"/>
      <c r="B93" s="15"/>
      <c r="C93" s="11"/>
      <c r="D93" s="7" t="s">
        <v>29</v>
      </c>
      <c r="E93" s="42" t="s">
        <v>63</v>
      </c>
      <c r="F93" s="43">
        <v>90</v>
      </c>
      <c r="G93" s="43">
        <v>12</v>
      </c>
      <c r="H93" s="43">
        <v>9</v>
      </c>
      <c r="I93" s="43">
        <v>7</v>
      </c>
      <c r="J93" s="44">
        <v>162</v>
      </c>
      <c r="K93" s="43">
        <v>277</v>
      </c>
      <c r="L93" s="50">
        <v>20</v>
      </c>
    </row>
    <row r="94" spans="1:12" ht="15" x14ac:dyDescent="0.25">
      <c r="A94" s="23"/>
      <c r="B94" s="15"/>
      <c r="C94" s="11"/>
      <c r="D94" s="7" t="s">
        <v>30</v>
      </c>
      <c r="E94" s="42" t="s">
        <v>64</v>
      </c>
      <c r="F94" s="43">
        <v>200</v>
      </c>
      <c r="G94" s="43">
        <v>1</v>
      </c>
      <c r="H94" s="43"/>
      <c r="I94" s="43">
        <v>31</v>
      </c>
      <c r="J94" s="43">
        <v>130</v>
      </c>
      <c r="K94" s="44">
        <v>241</v>
      </c>
      <c r="L94" s="43">
        <v>7</v>
      </c>
    </row>
    <row r="95" spans="1:12" ht="15" x14ac:dyDescent="0.25">
      <c r="A95" s="23"/>
      <c r="B95" s="15"/>
      <c r="C95" s="11"/>
      <c r="D95" s="7" t="s">
        <v>31</v>
      </c>
      <c r="E95" s="42" t="s">
        <v>60</v>
      </c>
      <c r="F95" s="43">
        <v>50</v>
      </c>
      <c r="G95" s="43">
        <v>4</v>
      </c>
      <c r="H95" s="43">
        <v>1</v>
      </c>
      <c r="I95" s="43">
        <v>24</v>
      </c>
      <c r="J95" s="43">
        <v>133</v>
      </c>
      <c r="K95" s="44">
        <v>2</v>
      </c>
      <c r="L95" s="43">
        <v>5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57</v>
      </c>
      <c r="F97" s="43">
        <v>100</v>
      </c>
      <c r="G97" s="43"/>
      <c r="H97" s="43"/>
      <c r="I97" s="43"/>
      <c r="J97" s="43"/>
      <c r="K97" s="44"/>
      <c r="L97" s="43">
        <v>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900</v>
      </c>
      <c r="G99" s="19">
        <f t="shared" ref="G99" si="46">SUM(G90:G98)</f>
        <v>30</v>
      </c>
      <c r="H99" s="19">
        <f t="shared" ref="H99" si="47">SUM(H90:H98)</f>
        <v>24</v>
      </c>
      <c r="I99" s="19">
        <f t="shared" ref="I99" si="48">SUM(I90:I98)</f>
        <v>119</v>
      </c>
      <c r="J99" s="19">
        <f t="shared" ref="J99:L99" si="49">SUM(J90:J98)</f>
        <v>816</v>
      </c>
      <c r="K99" s="25"/>
      <c r="L99" s="19">
        <f t="shared" si="49"/>
        <v>71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900</v>
      </c>
      <c r="G100" s="32">
        <f t="shared" ref="G100" si="50">G89+G99</f>
        <v>30</v>
      </c>
      <c r="H100" s="32">
        <f t="shared" ref="H100" si="51">H89+H99</f>
        <v>24</v>
      </c>
      <c r="I100" s="32">
        <f t="shared" ref="I100" si="52">I89+I99</f>
        <v>119</v>
      </c>
      <c r="J100" s="32">
        <f t="shared" ref="J100:L100" si="53">J89+J99</f>
        <v>816</v>
      </c>
      <c r="K100" s="32"/>
      <c r="L100" s="32">
        <f t="shared" si="53"/>
        <v>71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65</v>
      </c>
      <c r="F110" s="43">
        <v>250</v>
      </c>
      <c r="G110" s="43"/>
      <c r="H110" s="43"/>
      <c r="I110" s="43"/>
      <c r="J110" s="43"/>
      <c r="K110" s="44"/>
      <c r="L110" s="43">
        <v>7</v>
      </c>
    </row>
    <row r="111" spans="1:12" ht="15" x14ac:dyDescent="0.25">
      <c r="A111" s="23"/>
      <c r="B111" s="15"/>
      <c r="C111" s="11"/>
      <c r="D111" s="7" t="s">
        <v>28</v>
      </c>
      <c r="E111" s="42" t="s">
        <v>66</v>
      </c>
      <c r="F111" s="43">
        <v>150</v>
      </c>
      <c r="G111" s="43">
        <v>5</v>
      </c>
      <c r="H111" s="43">
        <v>8</v>
      </c>
      <c r="I111" s="43">
        <v>30</v>
      </c>
      <c r="J111" s="43">
        <v>213</v>
      </c>
      <c r="K111" s="44">
        <v>137</v>
      </c>
      <c r="L111" s="43">
        <v>7</v>
      </c>
    </row>
    <row r="112" spans="1:12" ht="15" x14ac:dyDescent="0.25">
      <c r="A112" s="23"/>
      <c r="B112" s="15"/>
      <c r="C112" s="11"/>
      <c r="D112" s="7" t="s">
        <v>29</v>
      </c>
      <c r="E112" s="42" t="s">
        <v>40</v>
      </c>
      <c r="F112" s="43">
        <v>90</v>
      </c>
      <c r="G112" s="43">
        <v>14</v>
      </c>
      <c r="H112" s="43">
        <v>17</v>
      </c>
      <c r="I112" s="43">
        <v>7</v>
      </c>
      <c r="J112" s="43">
        <v>163</v>
      </c>
      <c r="K112" s="44">
        <v>198</v>
      </c>
      <c r="L112" s="43">
        <v>12</v>
      </c>
    </row>
    <row r="113" spans="1:12" ht="15" x14ac:dyDescent="0.25">
      <c r="A113" s="23"/>
      <c r="B113" s="15"/>
      <c r="C113" s="11"/>
      <c r="D113" s="7" t="s">
        <v>30</v>
      </c>
      <c r="E113" s="42" t="s">
        <v>44</v>
      </c>
      <c r="F113" s="43">
        <v>200</v>
      </c>
      <c r="G113" s="43"/>
      <c r="H113" s="43"/>
      <c r="I113" s="43">
        <v>10</v>
      </c>
      <c r="J113" s="43">
        <v>43</v>
      </c>
      <c r="K113" s="44">
        <v>242</v>
      </c>
      <c r="L113" s="43">
        <v>5</v>
      </c>
    </row>
    <row r="114" spans="1:12" ht="15" x14ac:dyDescent="0.25">
      <c r="A114" s="23"/>
      <c r="B114" s="15"/>
      <c r="C114" s="11"/>
      <c r="D114" s="7" t="s">
        <v>31</v>
      </c>
      <c r="E114" s="42" t="s">
        <v>60</v>
      </c>
      <c r="F114" s="43">
        <v>50</v>
      </c>
      <c r="G114" s="43">
        <v>4</v>
      </c>
      <c r="H114" s="43">
        <v>1</v>
      </c>
      <c r="I114" s="43">
        <v>24</v>
      </c>
      <c r="J114" s="43">
        <v>133</v>
      </c>
      <c r="K114" s="44">
        <v>2</v>
      </c>
      <c r="L114" s="43">
        <v>5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 t="s">
        <v>48</v>
      </c>
      <c r="F116" s="43">
        <v>1</v>
      </c>
      <c r="G116" s="43">
        <v>5</v>
      </c>
      <c r="H116" s="43">
        <v>3</v>
      </c>
      <c r="I116" s="43">
        <v>4</v>
      </c>
      <c r="J116" s="43">
        <v>63</v>
      </c>
      <c r="K116" s="44">
        <v>0.06</v>
      </c>
      <c r="L116" s="43">
        <v>35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741</v>
      </c>
      <c r="G118" s="19">
        <f t="shared" ref="G118:J118" si="56">SUM(G109:G117)</f>
        <v>28</v>
      </c>
      <c r="H118" s="19">
        <f t="shared" si="56"/>
        <v>29</v>
      </c>
      <c r="I118" s="19">
        <f t="shared" si="56"/>
        <v>75</v>
      </c>
      <c r="J118" s="19">
        <f t="shared" si="56"/>
        <v>615</v>
      </c>
      <c r="K118" s="25"/>
      <c r="L118" s="19">
        <f t="shared" ref="L118" si="57">SUM(L109:L117)</f>
        <v>71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741</v>
      </c>
      <c r="G119" s="32">
        <f t="shared" ref="G119" si="58">G108+G118</f>
        <v>28</v>
      </c>
      <c r="H119" s="32">
        <f t="shared" ref="H119" si="59">H108+H118</f>
        <v>29</v>
      </c>
      <c r="I119" s="32">
        <f t="shared" ref="I119" si="60">I108+I118</f>
        <v>75</v>
      </c>
      <c r="J119" s="32">
        <f t="shared" ref="J119:L119" si="61">J108+J118</f>
        <v>615</v>
      </c>
      <c r="K119" s="32"/>
      <c r="L119" s="32">
        <f t="shared" si="61"/>
        <v>71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68</v>
      </c>
      <c r="F129" s="43">
        <v>250</v>
      </c>
      <c r="G129" s="43">
        <v>2</v>
      </c>
      <c r="H129" s="43">
        <v>3</v>
      </c>
      <c r="I129" s="43">
        <v>5</v>
      </c>
      <c r="J129" s="43">
        <v>136</v>
      </c>
      <c r="K129" s="44">
        <v>39</v>
      </c>
      <c r="L129" s="43">
        <v>17</v>
      </c>
    </row>
    <row r="130" spans="1:12" ht="15" x14ac:dyDescent="0.25">
      <c r="A130" s="14"/>
      <c r="B130" s="15"/>
      <c r="C130" s="11"/>
      <c r="D130" s="7" t="s">
        <v>28</v>
      </c>
      <c r="E130" s="42" t="s">
        <v>69</v>
      </c>
      <c r="F130" s="43">
        <v>150</v>
      </c>
      <c r="G130" s="43">
        <v>9</v>
      </c>
      <c r="H130" s="43">
        <v>6</v>
      </c>
      <c r="I130" s="43">
        <v>7</v>
      </c>
      <c r="J130" s="43">
        <v>162</v>
      </c>
      <c r="K130" s="44">
        <v>168</v>
      </c>
      <c r="L130" s="43">
        <v>14</v>
      </c>
    </row>
    <row r="131" spans="1:12" ht="15" x14ac:dyDescent="0.25">
      <c r="A131" s="14"/>
      <c r="B131" s="15"/>
      <c r="C131" s="11"/>
      <c r="D131" s="7" t="s">
        <v>29</v>
      </c>
      <c r="E131" s="42" t="s">
        <v>63</v>
      </c>
      <c r="F131" s="43">
        <v>90</v>
      </c>
      <c r="G131" s="43">
        <v>12</v>
      </c>
      <c r="H131" s="43">
        <v>9</v>
      </c>
      <c r="I131" s="43">
        <v>7</v>
      </c>
      <c r="J131" s="43">
        <v>162</v>
      </c>
      <c r="K131" s="44">
        <v>168</v>
      </c>
      <c r="L131" s="43">
        <v>20</v>
      </c>
    </row>
    <row r="132" spans="1:12" ht="15" x14ac:dyDescent="0.25">
      <c r="A132" s="14"/>
      <c r="B132" s="15"/>
      <c r="C132" s="11"/>
      <c r="D132" s="7" t="s">
        <v>30</v>
      </c>
      <c r="E132" s="42" t="s">
        <v>44</v>
      </c>
      <c r="F132" s="43">
        <v>200</v>
      </c>
      <c r="G132" s="43"/>
      <c r="H132" s="43"/>
      <c r="I132" s="43">
        <v>10</v>
      </c>
      <c r="J132" s="43">
        <v>43</v>
      </c>
      <c r="K132" s="44">
        <v>242</v>
      </c>
      <c r="L132" s="43">
        <v>5</v>
      </c>
    </row>
    <row r="133" spans="1:12" ht="15" x14ac:dyDescent="0.25">
      <c r="A133" s="14"/>
      <c r="B133" s="15"/>
      <c r="C133" s="11"/>
      <c r="D133" s="7" t="s">
        <v>31</v>
      </c>
      <c r="E133" s="42" t="s">
        <v>60</v>
      </c>
      <c r="F133" s="43">
        <v>50</v>
      </c>
      <c r="G133" s="43">
        <v>4</v>
      </c>
      <c r="H133" s="43">
        <v>1</v>
      </c>
      <c r="I133" s="43">
        <v>24</v>
      </c>
      <c r="J133" s="43">
        <v>133</v>
      </c>
      <c r="K133" s="44">
        <v>2</v>
      </c>
      <c r="L133" s="43">
        <v>5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51</v>
      </c>
      <c r="F135" s="43">
        <v>100</v>
      </c>
      <c r="G135" s="43">
        <v>0.4</v>
      </c>
      <c r="H135" s="43">
        <v>0.3</v>
      </c>
      <c r="I135" s="43">
        <v>10</v>
      </c>
      <c r="J135" s="43">
        <v>41</v>
      </c>
      <c r="K135" s="44">
        <v>368</v>
      </c>
      <c r="L135" s="43">
        <v>10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840</v>
      </c>
      <c r="G137" s="19">
        <f t="shared" ref="G137:J137" si="64">SUM(G128:G136)</f>
        <v>27.4</v>
      </c>
      <c r="H137" s="19">
        <f t="shared" si="64"/>
        <v>19.3</v>
      </c>
      <c r="I137" s="19">
        <f t="shared" si="64"/>
        <v>63</v>
      </c>
      <c r="J137" s="19">
        <f t="shared" si="64"/>
        <v>677</v>
      </c>
      <c r="K137" s="25"/>
      <c r="L137" s="19">
        <f t="shared" ref="L137" si="65">SUM(L128:L136)</f>
        <v>71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840</v>
      </c>
      <c r="G138" s="32">
        <f t="shared" ref="G138" si="66">G127+G137</f>
        <v>27.4</v>
      </c>
      <c r="H138" s="32">
        <f t="shared" ref="H138" si="67">H127+H137</f>
        <v>19.3</v>
      </c>
      <c r="I138" s="32">
        <f t="shared" ref="I138" si="68">I127+I137</f>
        <v>63</v>
      </c>
      <c r="J138" s="32">
        <f t="shared" ref="J138:L138" si="69">J127+J137</f>
        <v>677</v>
      </c>
      <c r="K138" s="32"/>
      <c r="L138" s="32">
        <f t="shared" si="69"/>
        <v>71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70</v>
      </c>
      <c r="F147" s="43">
        <v>60</v>
      </c>
      <c r="G147" s="43">
        <v>3</v>
      </c>
      <c r="H147" s="43">
        <v>12</v>
      </c>
      <c r="I147" s="43">
        <v>17</v>
      </c>
      <c r="J147" s="43">
        <v>190</v>
      </c>
      <c r="K147" s="44">
        <v>45</v>
      </c>
      <c r="L147" s="43">
        <v>9</v>
      </c>
    </row>
    <row r="148" spans="1:12" ht="15" x14ac:dyDescent="0.25">
      <c r="A148" s="23"/>
      <c r="B148" s="15"/>
      <c r="C148" s="11"/>
      <c r="D148" s="7" t="s">
        <v>27</v>
      </c>
      <c r="E148" s="42" t="s">
        <v>58</v>
      </c>
      <c r="F148" s="43">
        <v>250</v>
      </c>
      <c r="G148" s="43">
        <v>2</v>
      </c>
      <c r="H148" s="43">
        <v>5</v>
      </c>
      <c r="I148" s="43">
        <v>10</v>
      </c>
      <c r="J148" s="43">
        <v>121</v>
      </c>
      <c r="K148" s="44">
        <v>73</v>
      </c>
      <c r="L148" s="43">
        <v>11</v>
      </c>
    </row>
    <row r="149" spans="1:12" ht="15" x14ac:dyDescent="0.25">
      <c r="A149" s="23"/>
      <c r="B149" s="15"/>
      <c r="C149" s="11"/>
      <c r="D149" s="7" t="s">
        <v>28</v>
      </c>
      <c r="E149" s="50" t="s">
        <v>71</v>
      </c>
      <c r="F149" s="43">
        <v>180</v>
      </c>
      <c r="G149" s="43"/>
      <c r="H149" s="43"/>
      <c r="I149" s="43"/>
      <c r="J149" s="43"/>
      <c r="K149" s="44"/>
      <c r="L149" s="43">
        <v>31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72</v>
      </c>
      <c r="F151" s="43">
        <v>200</v>
      </c>
      <c r="G151" s="43">
        <v>1</v>
      </c>
      <c r="H151" s="43">
        <v>0.2</v>
      </c>
      <c r="I151" s="43">
        <v>25</v>
      </c>
      <c r="J151" s="43">
        <v>110</v>
      </c>
      <c r="K151" s="44">
        <v>399</v>
      </c>
      <c r="L151" s="43">
        <v>15</v>
      </c>
    </row>
    <row r="152" spans="1:12" ht="15" x14ac:dyDescent="0.25">
      <c r="A152" s="23"/>
      <c r="B152" s="15"/>
      <c r="C152" s="11"/>
      <c r="D152" s="7" t="s">
        <v>31</v>
      </c>
      <c r="E152" s="42" t="s">
        <v>60</v>
      </c>
      <c r="F152" s="43">
        <v>50</v>
      </c>
      <c r="G152" s="43">
        <v>4</v>
      </c>
      <c r="H152" s="43">
        <v>1</v>
      </c>
      <c r="I152" s="43">
        <v>24</v>
      </c>
      <c r="J152" s="43">
        <v>133</v>
      </c>
      <c r="K152" s="44">
        <v>2</v>
      </c>
      <c r="L152" s="43">
        <v>5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 t="s">
        <v>24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740</v>
      </c>
      <c r="G156" s="19">
        <f t="shared" ref="G156:J156" si="72">SUM(G147:G155)</f>
        <v>10</v>
      </c>
      <c r="H156" s="19">
        <f t="shared" si="72"/>
        <v>18.2</v>
      </c>
      <c r="I156" s="19">
        <f t="shared" si="72"/>
        <v>76</v>
      </c>
      <c r="J156" s="19">
        <f t="shared" si="72"/>
        <v>554</v>
      </c>
      <c r="K156" s="25"/>
      <c r="L156" s="19">
        <f t="shared" ref="L156" si="73">SUM(L147:L155)</f>
        <v>71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740</v>
      </c>
      <c r="G157" s="32">
        <f t="shared" ref="G157" si="74">G146+G156</f>
        <v>10</v>
      </c>
      <c r="H157" s="32">
        <f t="shared" ref="H157" si="75">H146+H156</f>
        <v>18.2</v>
      </c>
      <c r="I157" s="32">
        <f t="shared" ref="I157" si="76">I146+I156</f>
        <v>76</v>
      </c>
      <c r="J157" s="32">
        <f t="shared" ref="J157:L157" si="77">J146+J156</f>
        <v>554</v>
      </c>
      <c r="K157" s="32"/>
      <c r="L157" s="32">
        <f t="shared" si="77"/>
        <v>71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797.875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24.35</v>
      </c>
      <c r="H196" s="34">
        <f t="shared" si="94"/>
        <v>24.475000000000001</v>
      </c>
      <c r="I196" s="34">
        <f t="shared" si="94"/>
        <v>86</v>
      </c>
      <c r="J196" s="34">
        <f t="shared" si="94"/>
        <v>700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2024-02-02T07:01:08Z</dcterms:modified>
</cp:coreProperties>
</file>