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8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H176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H146" i="1"/>
  <c r="H157" i="1" s="1"/>
  <c r="G146" i="1"/>
  <c r="G157" i="1" s="1"/>
  <c r="F146" i="1"/>
  <c r="F157" i="1" s="1"/>
  <c r="G138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I157" i="1" l="1"/>
  <c r="I196" i="1" s="1"/>
  <c r="J196" i="1"/>
  <c r="H196" i="1"/>
  <c r="L157" i="1"/>
  <c r="L196" i="1" s="1"/>
  <c r="F196" i="1"/>
  <c r="G196" i="1"/>
</calcChain>
</file>

<file path=xl/sharedStrings.xml><?xml version="1.0" encoding="utf-8"?>
<sst xmlns="http://schemas.openxmlformats.org/spreadsheetml/2006/main" count="192" uniqueCount="47">
  <si>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</si>
  <si>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</si>
  <si>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</si>
  <si>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</si>
  <si>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</si>
  <si>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</si>
  <si>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</si>
  <si>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</si>
  <si>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</si>
  <si>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</si>
  <si>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</si>
  <si>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</si>
  <si>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</si>
  <si>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</si>
  <si>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</si>
  <si>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</si>
  <si>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</si>
  <si>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</si>
  <si>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</si>
  <si>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</si>
  <si>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</si>
  <si>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</si>
  <si>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</si>
  <si>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</si>
  <si>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</si>
  <si>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</si>
  <si>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</si>
  <si>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</si>
  <si>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</si>
  <si>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</si>
  <si>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</si>
  <si>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</si>
  <si>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</si>
  <si>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</si>
  <si>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</si>
  <si>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</si>
  <si>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</si>
  <si>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</si>
  <si>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</si>
  <si>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салат винигрет</t>
  </si>
  <si>
    <t xml:space="preserve">суп рисовый с курицей </t>
  </si>
  <si>
    <t>каша гречневая рассыпчатая</t>
  </si>
  <si>
    <t>гуляш из говядины</t>
  </si>
  <si>
    <t>компот из сухофруктов</t>
  </si>
  <si>
    <t xml:space="preserve">хлеб пшеничный </t>
  </si>
  <si>
    <t xml:space="preserve"> повар</t>
  </si>
  <si>
    <t>Мисриханова З.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</si>
</sst>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0" borderId="0" xfId="0" applyFo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32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/>
      <c r="D1" s="54"/>
      <c r="E1" s="54"/>
      <c r="F1" s="12" t="s">
        <v>16</v>
      </c>
      <c r="G1" s="2" t="s">
        <v>17</v>
      </c>
      <c r="H1" s="55" t="s">
        <v>45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 t="s">
        <v>46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12</v>
      </c>
      <c r="J3" s="49">
        <v>2023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0" t="s">
        <v>4</v>
      </c>
      <c r="D24" s="51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0" t="s">
        <v>4</v>
      </c>
      <c r="D43" s="51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0" t="s">
        <v>4</v>
      </c>
      <c r="D62" s="51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0" t="s">
        <v>4</v>
      </c>
      <c r="D81" s="51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0" t="s">
        <v>4</v>
      </c>
      <c r="D100" s="51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0" t="s">
        <v>4</v>
      </c>
      <c r="D119" s="51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0" t="s">
        <v>4</v>
      </c>
      <c r="D138" s="51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39</v>
      </c>
      <c r="F147" s="43">
        <v>60</v>
      </c>
      <c r="G147" s="43">
        <v>1.36</v>
      </c>
      <c r="H147" s="43">
        <v>6.15</v>
      </c>
      <c r="I147" s="43">
        <v>8.44</v>
      </c>
      <c r="J147" s="43"/>
      <c r="K147" s="44"/>
      <c r="L147" s="43">
        <v>9</v>
      </c>
    </row>
    <row r="148" spans="1:12" ht="15" x14ac:dyDescent="0.25">
      <c r="A148" s="23"/>
      <c r="B148" s="15"/>
      <c r="C148" s="11"/>
      <c r="D148" s="7" t="s">
        <v>27</v>
      </c>
      <c r="E148" s="42" t="s">
        <v>40</v>
      </c>
      <c r="F148" s="43">
        <v>250</v>
      </c>
      <c r="G148" s="43">
        <v>5</v>
      </c>
      <c r="H148" s="43">
        <v>7</v>
      </c>
      <c r="I148" s="43">
        <v>12</v>
      </c>
      <c r="J148" s="43">
        <v>140</v>
      </c>
      <c r="K148" s="44">
        <v>52</v>
      </c>
      <c r="L148" s="43">
        <v>15</v>
      </c>
    </row>
    <row r="149" spans="1:12" ht="15" x14ac:dyDescent="0.25">
      <c r="A149" s="23"/>
      <c r="B149" s="15"/>
      <c r="C149" s="11"/>
      <c r="D149" s="7" t="s">
        <v>28</v>
      </c>
      <c r="E149" s="56" t="s">
        <v>42</v>
      </c>
      <c r="F149" s="43">
        <v>90</v>
      </c>
      <c r="G149" s="43">
        <v>12</v>
      </c>
      <c r="H149" s="43">
        <v>9</v>
      </c>
      <c r="I149" s="43">
        <v>7</v>
      </c>
      <c r="J149" s="43">
        <v>162</v>
      </c>
      <c r="K149" s="44">
        <v>277</v>
      </c>
      <c r="L149" s="43">
        <v>27</v>
      </c>
    </row>
    <row r="150" spans="1:12" ht="15" x14ac:dyDescent="0.25">
      <c r="A150" s="23"/>
      <c r="B150" s="15"/>
      <c r="C150" s="11"/>
      <c r="D150" s="7" t="s">
        <v>29</v>
      </c>
      <c r="E150" s="42" t="s">
        <v>41</v>
      </c>
      <c r="F150" s="43">
        <v>150</v>
      </c>
      <c r="G150" s="43">
        <v>8</v>
      </c>
      <c r="H150" s="43">
        <v>8</v>
      </c>
      <c r="I150" s="43">
        <v>34</v>
      </c>
      <c r="J150" s="43">
        <v>166</v>
      </c>
      <c r="K150" s="44">
        <v>168</v>
      </c>
      <c r="L150" s="43">
        <v>11</v>
      </c>
    </row>
    <row r="151" spans="1:12" ht="15" x14ac:dyDescent="0.25">
      <c r="A151" s="23"/>
      <c r="B151" s="15"/>
      <c r="C151" s="11"/>
      <c r="D151" s="7" t="s">
        <v>30</v>
      </c>
      <c r="E151" s="42" t="s">
        <v>43</v>
      </c>
      <c r="F151" s="43">
        <v>200</v>
      </c>
      <c r="G151" s="43">
        <v>0.4</v>
      </c>
      <c r="H151" s="43">
        <v>0.3</v>
      </c>
      <c r="I151" s="43">
        <v>10</v>
      </c>
      <c r="J151" s="43">
        <v>82</v>
      </c>
      <c r="K151" s="44">
        <v>376</v>
      </c>
      <c r="L151" s="43">
        <v>5</v>
      </c>
    </row>
    <row r="152" spans="1:12" ht="15" x14ac:dyDescent="0.25">
      <c r="A152" s="23"/>
      <c r="B152" s="15"/>
      <c r="C152" s="11"/>
      <c r="D152" s="7" t="s">
        <v>31</v>
      </c>
      <c r="E152" s="42" t="s">
        <v>44</v>
      </c>
      <c r="F152" s="43">
        <v>50</v>
      </c>
      <c r="G152" s="43">
        <v>2</v>
      </c>
      <c r="H152" s="43"/>
      <c r="I152" s="43">
        <v>12</v>
      </c>
      <c r="J152" s="43">
        <v>80</v>
      </c>
      <c r="K152" s="44">
        <v>1</v>
      </c>
      <c r="L152" s="43">
        <v>4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800</v>
      </c>
      <c r="G156" s="19">
        <f t="shared" ref="G156:J156" si="72">SUM(G147:G155)</f>
        <v>28.759999999999998</v>
      </c>
      <c r="H156" s="19">
        <f t="shared" si="72"/>
        <v>30.45</v>
      </c>
      <c r="I156" s="19">
        <f t="shared" si="72"/>
        <v>83.44</v>
      </c>
      <c r="J156" s="19">
        <f t="shared" si="72"/>
        <v>630</v>
      </c>
      <c r="K156" s="25"/>
      <c r="L156" s="19">
        <f t="shared" ref="L156" si="73">SUM(L147:L155)</f>
        <v>71</v>
      </c>
    </row>
    <row r="157" spans="1:12" ht="15" x14ac:dyDescent="0.2">
      <c r="A157" s="29">
        <f>A139</f>
        <v>2</v>
      </c>
      <c r="B157" s="30">
        <f>B139</f>
        <v>3</v>
      </c>
      <c r="C157" s="50" t="s">
        <v>4</v>
      </c>
      <c r="D157" s="51"/>
      <c r="E157" s="31"/>
      <c r="F157" s="32">
        <f>F146+F156</f>
        <v>800</v>
      </c>
      <c r="G157" s="32">
        <f t="shared" ref="G157" si="74">G146+G156</f>
        <v>28.759999999999998</v>
      </c>
      <c r="H157" s="32">
        <f t="shared" ref="H157" si="75">H146+H156</f>
        <v>30.45</v>
      </c>
      <c r="I157" s="32">
        <f t="shared" ref="I157" si="76">I146+I156</f>
        <v>83.44</v>
      </c>
      <c r="J157" s="32">
        <f t="shared" ref="J157:L157" si="77">J146+J156</f>
        <v>630</v>
      </c>
      <c r="K157" s="32"/>
      <c r="L157" s="32">
        <f t="shared" si="77"/>
        <v>71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0" t="s">
        <v>4</v>
      </c>
      <c r="D176" s="51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0" t="s">
        <v>4</v>
      </c>
      <c r="D195" s="51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2" t="s">
        <v>5</v>
      </c>
      <c r="D196" s="52"/>
      <c r="E196" s="52"/>
      <c r="F196" s="34">
        <f>(F24+F43+F62+F81+F100+F119+F138+F157+F176+F195)/(IF(F24=0,0,1)+IF(F43=0,0,1)+IF(F62=0,0,1)+IF(F81=0,0,1)+IF(F100=0,0,1)+IF(F119=0,0,1)+IF(F138=0,0,1)+IF(F157=0,0,1)+IF(F176=0,0,1)+IF(F195=0,0,1))</f>
        <v>800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28.759999999999998</v>
      </c>
      <c r="H196" s="34">
        <f t="shared" si="94"/>
        <v>30.45</v>
      </c>
      <c r="I196" s="34">
        <f t="shared" si="94"/>
        <v>83.44</v>
      </c>
      <c r="J196" s="34">
        <f t="shared" si="94"/>
        <v>630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71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Эшреф</cp:lastModifiedBy>
  <dcterms:created xsi:type="dcterms:W3CDTF">2022-05-16T14:23:56Z</dcterms:created>
  <dcterms:modified xsi:type="dcterms:W3CDTF">2023-12-12T09:25:20Z</dcterms:modified>
</cp:coreProperties>
</file>